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/>
  </bookViews>
  <sheets>
    <sheet name="2011" sheetId="1" r:id="rId1"/>
  </sheets>
  <definedNames>
    <definedName name="_xlnm.Print_Titles" localSheetId="0">'2011'!$10:$10</definedName>
  </definedNames>
  <calcPr calcId="124519"/>
</workbook>
</file>

<file path=xl/calcChain.xml><?xml version="1.0" encoding="utf-8"?>
<calcChain xmlns="http://schemas.openxmlformats.org/spreadsheetml/2006/main">
  <c r="E13" i="1"/>
  <c r="D13"/>
  <c r="F21" l="1"/>
  <c r="F22" l="1"/>
  <c r="F20" l="1"/>
  <c r="F12"/>
  <c r="F11"/>
  <c r="F19" l="1"/>
  <c r="D23"/>
  <c r="E23"/>
  <c r="E24" s="1"/>
  <c r="E25" s="1"/>
  <c r="F17"/>
  <c r="F16"/>
  <c r="F18"/>
  <c r="F15"/>
  <c r="F14"/>
  <c r="F13"/>
  <c r="F23" l="1"/>
</calcChain>
</file>

<file path=xl/sharedStrings.xml><?xml version="1.0" encoding="utf-8"?>
<sst xmlns="http://schemas.openxmlformats.org/spreadsheetml/2006/main" count="50" uniqueCount="42">
  <si>
    <t>Наименование</t>
  </si>
  <si>
    <t>01</t>
  </si>
  <si>
    <t>02</t>
  </si>
  <si>
    <t>04</t>
  </si>
  <si>
    <t>05</t>
  </si>
  <si>
    <t>10</t>
  </si>
  <si>
    <t>00</t>
  </si>
  <si>
    <t>03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</si>
  <si>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</si>
  <si>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</si>
  <si>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</si>
  <si>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Рз</t>
  </si>
  <si>
    <t>Пр</t>
  </si>
  <si>
    <t>ВСЕГО РАСХОДОВ</t>
  </si>
  <si>
    <t>11</t>
  </si>
  <si>
    <t>ИНФОРМАЦИЯ</t>
  </si>
  <si>
    <t>Таблица № 1</t>
  </si>
  <si>
    <t>тыс.руб.</t>
  </si>
  <si>
    <t>Исполнено</t>
  </si>
  <si>
    <t xml:space="preserve">         % исполнения</t>
  </si>
  <si>
    <t>ВСЕГО ДОХОДОВ</t>
  </si>
  <si>
    <t>Результат исполнения бюджета(дефицит"-", профицит"+"</t>
  </si>
  <si>
    <t>численность, чел.</t>
  </si>
  <si>
    <t>денежное содержание, тыс.руб.</t>
  </si>
  <si>
    <t>таблица № 2</t>
  </si>
  <si>
    <t>НАЛОГОВЫЕ И НЕНАЛОГОВЫЕ ДОХОДЫ</t>
  </si>
  <si>
    <t>Источники финансирования дифицита бюджета(всего)</t>
  </si>
  <si>
    <t>07</t>
  </si>
  <si>
    <t>08</t>
  </si>
  <si>
    <t>СОЦИАЛЬНАЯ ПОЛИТИКА</t>
  </si>
  <si>
    <t>о ходе исполнения бюджета Шестовского сельского поселения,</t>
  </si>
  <si>
    <t xml:space="preserve"> о численности муниципальных служащих, работниках замещающих муниципальные  </t>
  </si>
  <si>
    <t>должности и фактических затратах на их денежное содержание</t>
  </si>
  <si>
    <t xml:space="preserve">Муниципальные служащие, работники замещающие муниципальные должности </t>
  </si>
  <si>
    <t>БЕЗВОЗМЕЗДНЫЕ ПОСТУПЛЕНИЯ</t>
  </si>
  <si>
    <t>ОБРАЗОВАНИЕ (Межбюджетные трансферты)</t>
  </si>
  <si>
    <t>КУЛЬТУРА и КИНЕМАТОГРАФИЯ (Межбюджетные трансферты)</t>
  </si>
  <si>
    <t>МАССОВЫЙ СПОРТ (Межбюджетные трансферты)</t>
  </si>
  <si>
    <t>НАЦИОНАЛЬНАЯ ЭКОНОМИКА (Дорожное хозяйство)</t>
  </si>
  <si>
    <t>ЖИЛИЩНО-КОММУНАЛЬНОЕ ХОЗЯЙСТВО (Благоустройство)</t>
  </si>
  <si>
    <t>Уточненный план на 2024 г.</t>
  </si>
  <si>
    <t>за 9 месяцев 2024 г.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</si>
</sst>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9" fillId="0" borderId="5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center" wrapText="1"/>
    </xf>
    <xf numFmtId="0" fontId="0" fillId="0" borderId="0" xfId="0"/>
    <xf numFmtId="0" fontId="9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right"/>
    </xf>
    <xf numFmtId="16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49" fontId="12" fillId="0" borderId="1" xfId="0" applyNumberFormat="1" applyFont="1" applyBorder="1" applyAlignment="1">
      <alignment horizontal="right"/>
    </xf>
    <xf numFmtId="164" fontId="12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49" fontId="12" fillId="0" borderId="1" xfId="0" applyNumberFormat="1" applyFont="1" applyBorder="1" applyAlignment="1">
      <alignment horizontal="right" vertical="center"/>
    </xf>
    <xf numFmtId="164" fontId="12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right" vertical="center"/>
    </xf>
    <xf numFmtId="0" fontId="0" fillId="0" borderId="1" xfId="0" applyFont="1" applyBorder="1"/>
    <xf numFmtId="16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H15" sqref="H15"/>
    </sheetView>
  </sheetViews>
  <sheetFormatPr defaultRowHeight="12.75"/>
  <cols>
    <col min="1" max="1" width="47.85546875" customWidth="1"/>
    <col min="2" max="2" width="7.140625" customWidth="1"/>
    <col min="3" max="3" width="8" customWidth="1"/>
    <col min="4" max="4" width="12.5703125" customWidth="1"/>
    <col min="5" max="5" width="12.85546875" customWidth="1"/>
    <col min="6" max="6" width="10" customWidth="1"/>
  </cols>
  <sheetData>
    <row r="1" spans="1:6">
      <c r="E1" s="16"/>
      <c r="F1" s="16"/>
    </row>
    <row r="2" spans="1:6">
      <c r="D2" s="16"/>
      <c r="E2" s="16"/>
      <c r="F2" s="16"/>
    </row>
    <row r="3" spans="1:6" s="3" customFormat="1" ht="15.75">
      <c r="A3" s="17" t="s">
        <v>15</v>
      </c>
      <c r="B3" s="17"/>
      <c r="C3" s="17"/>
      <c r="D3" s="17"/>
      <c r="E3" s="15"/>
      <c r="F3" s="15"/>
    </row>
    <row r="4" spans="1:6" s="3" customFormat="1" ht="15.75">
      <c r="A4" s="12" t="s">
        <v>30</v>
      </c>
      <c r="B4" s="12"/>
      <c r="C4" s="12"/>
      <c r="D4" s="12"/>
      <c r="E4" s="13"/>
      <c r="F4" s="13"/>
    </row>
    <row r="5" spans="1:6" s="3" customFormat="1" ht="15.75">
      <c r="A5" s="12" t="s">
        <v>31</v>
      </c>
      <c r="B5" s="12"/>
      <c r="C5" s="12"/>
      <c r="D5" s="12"/>
      <c r="E5" s="13"/>
      <c r="F5" s="13"/>
    </row>
    <row r="6" spans="1:6" s="3" customFormat="1" ht="15.75">
      <c r="A6" s="12" t="s">
        <v>32</v>
      </c>
      <c r="B6" s="13"/>
      <c r="C6" s="13"/>
      <c r="D6" s="13"/>
      <c r="E6" s="13"/>
      <c r="F6" s="13"/>
    </row>
    <row r="7" spans="1:6" s="3" customFormat="1" ht="15.75" customHeight="1">
      <c r="A7" s="14" t="s">
        <v>41</v>
      </c>
      <c r="B7" s="14"/>
      <c r="C7" s="14"/>
      <c r="D7" s="14"/>
      <c r="E7" s="15"/>
      <c r="F7" s="15"/>
    </row>
    <row r="8" spans="1:6" s="3" customFormat="1" ht="15.75" customHeight="1">
      <c r="A8" s="10"/>
      <c r="B8" s="10"/>
      <c r="C8" s="10"/>
      <c r="D8" s="10"/>
      <c r="E8"/>
      <c r="F8" s="8" t="s">
        <v>16</v>
      </c>
    </row>
    <row r="9" spans="1:6" ht="11.25" customHeight="1">
      <c r="A9" s="1"/>
      <c r="B9" s="1"/>
      <c r="C9" s="1"/>
      <c r="D9" s="2"/>
      <c r="E9" s="8"/>
      <c r="F9" s="8" t="s">
        <v>17</v>
      </c>
    </row>
    <row r="10" spans="1:6" s="4" customFormat="1" ht="30" customHeight="1">
      <c r="A10" s="7" t="s">
        <v>0</v>
      </c>
      <c r="B10" s="7" t="s">
        <v>11</v>
      </c>
      <c r="C10" s="7" t="s">
        <v>12</v>
      </c>
      <c r="D10" s="7" t="s">
        <v>40</v>
      </c>
      <c r="E10" s="18" t="s">
        <v>18</v>
      </c>
      <c r="F10" s="9" t="s">
        <v>19</v>
      </c>
    </row>
    <row r="11" spans="1:6" s="4" customFormat="1" ht="14.25" customHeight="1">
      <c r="A11" s="19" t="s">
        <v>25</v>
      </c>
      <c r="B11" s="7"/>
      <c r="C11" s="7"/>
      <c r="D11" s="20">
        <v>277.2</v>
      </c>
      <c r="E11" s="21">
        <v>128.1</v>
      </c>
      <c r="F11" s="22">
        <f>E11/D11*100</f>
        <v>46.212121212121211</v>
      </c>
    </row>
    <row r="12" spans="1:6" s="4" customFormat="1" ht="16.5" customHeight="1">
      <c r="A12" s="19" t="s">
        <v>34</v>
      </c>
      <c r="B12" s="7"/>
      <c r="C12" s="7"/>
      <c r="D12" s="23">
        <v>10386.6</v>
      </c>
      <c r="E12" s="23">
        <v>7752.1</v>
      </c>
      <c r="F12" s="22">
        <f t="shared" ref="F12:F23" si="0">E12/D12*100</f>
        <v>74.635588161669844</v>
      </c>
    </row>
    <row r="13" spans="1:6" s="4" customFormat="1" ht="16.5" customHeight="1">
      <c r="A13" s="24" t="s">
        <v>20</v>
      </c>
      <c r="B13" s="7"/>
      <c r="C13" s="7"/>
      <c r="D13" s="23">
        <f>SUM(D11:D12)</f>
        <v>10663.800000000001</v>
      </c>
      <c r="E13" s="23">
        <f>SUM(E11:E12)</f>
        <v>7880.2000000000007</v>
      </c>
      <c r="F13" s="22">
        <f t="shared" si="0"/>
        <v>73.896734747463384</v>
      </c>
    </row>
    <row r="14" spans="1:6" s="6" customFormat="1" ht="15.75" customHeight="1">
      <c r="A14" s="25" t="s">
        <v>8</v>
      </c>
      <c r="B14" s="26" t="s">
        <v>1</v>
      </c>
      <c r="C14" s="26" t="s">
        <v>6</v>
      </c>
      <c r="D14" s="27">
        <v>4338.7</v>
      </c>
      <c r="E14" s="27">
        <v>2973.4</v>
      </c>
      <c r="F14" s="22">
        <f t="shared" si="0"/>
        <v>68.532048770369016</v>
      </c>
    </row>
    <row r="15" spans="1:6" s="5" customFormat="1" ht="15" customHeight="1">
      <c r="A15" s="28" t="s">
        <v>9</v>
      </c>
      <c r="B15" s="26" t="s">
        <v>2</v>
      </c>
      <c r="C15" s="26" t="s">
        <v>6</v>
      </c>
      <c r="D15" s="27">
        <v>183</v>
      </c>
      <c r="E15" s="27">
        <v>94</v>
      </c>
      <c r="F15" s="22">
        <f t="shared" si="0"/>
        <v>51.366120218579233</v>
      </c>
    </row>
    <row r="16" spans="1:6" s="5" customFormat="1" ht="25.5" customHeight="1">
      <c r="A16" s="25" t="s">
        <v>10</v>
      </c>
      <c r="B16" s="29" t="s">
        <v>7</v>
      </c>
      <c r="C16" s="29" t="s">
        <v>6</v>
      </c>
      <c r="D16" s="30">
        <v>4447.3999999999996</v>
      </c>
      <c r="E16" s="30">
        <v>2371.3000000000002</v>
      </c>
      <c r="F16" s="31">
        <f t="shared" si="0"/>
        <v>53.318793002653244</v>
      </c>
    </row>
    <row r="17" spans="1:6" s="5" customFormat="1" ht="25.5">
      <c r="A17" s="25" t="s">
        <v>38</v>
      </c>
      <c r="B17" s="29" t="s">
        <v>3</v>
      </c>
      <c r="C17" s="29" t="s">
        <v>6</v>
      </c>
      <c r="D17" s="30">
        <v>775.2</v>
      </c>
      <c r="E17" s="30">
        <v>511.2</v>
      </c>
      <c r="F17" s="22">
        <f t="shared" si="0"/>
        <v>65.944272445820431</v>
      </c>
    </row>
    <row r="18" spans="1:6" s="5" customFormat="1" ht="25.5">
      <c r="A18" s="25" t="s">
        <v>39</v>
      </c>
      <c r="B18" s="29" t="s">
        <v>4</v>
      </c>
      <c r="C18" s="29" t="s">
        <v>6</v>
      </c>
      <c r="D18" s="30">
        <v>1306.5</v>
      </c>
      <c r="E18" s="30">
        <v>615.5</v>
      </c>
      <c r="F18" s="22">
        <f t="shared" si="0"/>
        <v>47.110600841944127</v>
      </c>
    </row>
    <row r="19" spans="1:6" s="5" customFormat="1" ht="15" customHeight="1">
      <c r="A19" s="32" t="s">
        <v>35</v>
      </c>
      <c r="B19" s="33" t="s">
        <v>27</v>
      </c>
      <c r="C19" s="33" t="s">
        <v>6</v>
      </c>
      <c r="D19" s="34">
        <v>9</v>
      </c>
      <c r="E19" s="34">
        <v>6.8</v>
      </c>
      <c r="F19" s="22">
        <f t="shared" si="0"/>
        <v>75.555555555555557</v>
      </c>
    </row>
    <row r="20" spans="1:6" ht="25.5">
      <c r="A20" s="25" t="s">
        <v>36</v>
      </c>
      <c r="B20" s="35" t="s">
        <v>28</v>
      </c>
      <c r="C20" s="35" t="s">
        <v>6</v>
      </c>
      <c r="D20" s="34">
        <v>107</v>
      </c>
      <c r="E20" s="34">
        <v>80.3</v>
      </c>
      <c r="F20" s="22">
        <f t="shared" si="0"/>
        <v>75.046728971962622</v>
      </c>
    </row>
    <row r="21" spans="1:6">
      <c r="A21" s="25" t="s">
        <v>29</v>
      </c>
      <c r="B21" s="35" t="s">
        <v>5</v>
      </c>
      <c r="C21" s="35" t="s">
        <v>6</v>
      </c>
      <c r="D21" s="34">
        <v>144.6</v>
      </c>
      <c r="E21" s="34">
        <v>117.6</v>
      </c>
      <c r="F21" s="22">
        <f t="shared" si="0"/>
        <v>81.327800829875514</v>
      </c>
    </row>
    <row r="22" spans="1:6">
      <c r="A22" s="25" t="s">
        <v>37</v>
      </c>
      <c r="B22" s="35" t="s">
        <v>14</v>
      </c>
      <c r="C22" s="35" t="s">
        <v>6</v>
      </c>
      <c r="D22" s="34">
        <v>43</v>
      </c>
      <c r="E22" s="34">
        <v>32.299999999999997</v>
      </c>
      <c r="F22" s="22">
        <f t="shared" si="0"/>
        <v>75.11627906976743</v>
      </c>
    </row>
    <row r="23" spans="1:6" ht="24" customHeight="1">
      <c r="A23" s="36" t="s">
        <v>13</v>
      </c>
      <c r="B23" s="36"/>
      <c r="C23" s="36"/>
      <c r="D23" s="37">
        <f>SUM(D14+D15+D16+D17+D18+D19+D20+D21+D22)</f>
        <v>11354.4</v>
      </c>
      <c r="E23" s="37">
        <f>SUM(E14+E15+E16+E17+E18+E19+E20+E21+E22)</f>
        <v>6802.4000000000015</v>
      </c>
      <c r="F23" s="22">
        <f t="shared" si="0"/>
        <v>59.909814697386054</v>
      </c>
    </row>
    <row r="24" spans="1:6" ht="24" customHeight="1">
      <c r="A24" s="38" t="s">
        <v>21</v>
      </c>
      <c r="B24" s="36"/>
      <c r="C24" s="36"/>
      <c r="D24" s="39"/>
      <c r="E24" s="37">
        <f>E13-E23</f>
        <v>1077.7999999999993</v>
      </c>
      <c r="F24" s="36"/>
    </row>
    <row r="25" spans="1:6" ht="24" customHeight="1">
      <c r="A25" s="38" t="s">
        <v>26</v>
      </c>
      <c r="B25" s="36"/>
      <c r="C25" s="36"/>
      <c r="D25" s="37"/>
      <c r="E25" s="37">
        <f>-E24</f>
        <v>-1077.7999999999993</v>
      </c>
      <c r="F25" s="39"/>
    </row>
    <row r="26" spans="1:6">
      <c r="A26" s="40"/>
      <c r="B26" s="40"/>
      <c r="C26" s="40"/>
      <c r="D26" s="40"/>
      <c r="E26" s="40"/>
      <c r="F26" s="40"/>
    </row>
    <row r="27" spans="1:6">
      <c r="A27" s="40"/>
      <c r="B27" s="40"/>
      <c r="C27" s="40"/>
      <c r="D27" s="40"/>
      <c r="E27" s="11" t="s">
        <v>24</v>
      </c>
      <c r="F27" s="11"/>
    </row>
    <row r="28" spans="1:6" ht="25.5" customHeight="1">
      <c r="A28" s="36"/>
      <c r="B28" s="41" t="s">
        <v>22</v>
      </c>
      <c r="C28" s="42"/>
      <c r="D28" s="43"/>
      <c r="E28" s="44" t="s">
        <v>23</v>
      </c>
      <c r="F28" s="45"/>
    </row>
    <row r="29" spans="1:6" ht="25.5">
      <c r="A29" s="38" t="s">
        <v>33</v>
      </c>
      <c r="B29" s="41">
        <v>3</v>
      </c>
      <c r="C29" s="42"/>
      <c r="D29" s="43"/>
      <c r="E29" s="46">
        <v>1285.9000000000001</v>
      </c>
      <c r="F29" s="47"/>
    </row>
  </sheetData>
  <mergeCells count="12">
    <mergeCell ref="E1:F1"/>
    <mergeCell ref="D2:F2"/>
    <mergeCell ref="B28:D28"/>
    <mergeCell ref="E28:F28"/>
    <mergeCell ref="A3:F3"/>
    <mergeCell ref="A6:F6"/>
    <mergeCell ref="B29:D29"/>
    <mergeCell ref="E29:F29"/>
    <mergeCell ref="E27:F27"/>
    <mergeCell ref="A4:F4"/>
    <mergeCell ref="A5:F5"/>
    <mergeCell ref="A7:F7"/>
  </mergeCells>
  <phoneticPr fontId="0" type="noConversion"/>
  <pageMargins left="1.1811023622047245" right="0.39370078740157483" top="0.78740157480314965" bottom="0.78740157480314965" header="0" footer="0.39370078740157483"/>
  <pageSetup paperSize="9" scale="85" orientation="portrait" r:id="rId1"/>
  <headerFooter alignWithMargins="0">
    <oddFooter>&amp;R&amp;11&amp;P</oddFooter>
  </headerFooter>
  <cellWatches>
    <cellWatch r="F11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2011</vt:lpstr>
      <vt:lpstr>'2011'!Заголовки_для_печати</vt:lpstr>
    </vt:vector>
  </TitlesOfParts>
  <Company>Депаратмент финансов Тюменской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u4082</dc:creator>
  <cp:lastModifiedBy>ПК</cp:lastModifiedBy>
  <cp:lastPrinted>2024-10-11T10:20:03Z</cp:lastPrinted>
  <dcterms:created xsi:type="dcterms:W3CDTF">2004-09-10T03:55:28Z</dcterms:created>
  <dcterms:modified xsi:type="dcterms:W3CDTF">2024-10-11T10:25:05Z</dcterms:modified>
</cp:coreProperties>
</file>